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TUALIZACIÓN\0. Actualización Procedimientos SSYMA -21\WEB HOY\"/>
    </mc:Choice>
  </mc:AlternateContent>
  <bookViews>
    <workbookView xWindow="0" yWindow="0" windowWidth="19200" windowHeight="7050" firstSheet="1" activeTab="1"/>
  </bookViews>
  <sheets>
    <sheet name="Plantilla BOW TIE ING" sheetId="3" state="hidden" r:id="rId1"/>
    <sheet name="Lista de VCCC" sheetId="4" r:id="rId2"/>
    <sheet name="Tablas" sheetId="2" state="hidden" r:id="rId3"/>
  </sheets>
  <definedNames>
    <definedName name="_xlnm.Print_Area" localSheetId="1">'Lista de VCCC'!$A$1:$O$43</definedName>
  </definedNames>
  <calcPr calcId="162913"/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7" i="3"/>
  <c r="S27" i="3"/>
  <c r="V11" i="3"/>
  <c r="V12" i="3"/>
  <c r="V13" i="3"/>
  <c r="V14" i="3"/>
  <c r="V15" i="3"/>
  <c r="V16" i="3"/>
  <c r="V5" i="3"/>
  <c r="N16" i="3"/>
  <c r="N15" i="3"/>
  <c r="N14" i="3"/>
  <c r="N13" i="3"/>
  <c r="N12" i="3"/>
  <c r="N11" i="3"/>
  <c r="N10" i="3"/>
  <c r="N9" i="3"/>
  <c r="N8" i="3"/>
  <c r="N7" i="3"/>
  <c r="N6" i="3"/>
  <c r="N17" i="3"/>
  <c r="N5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AC32" i="3"/>
  <c r="F44" i="3"/>
  <c r="F43" i="3"/>
  <c r="F42" i="3"/>
  <c r="F41" i="3"/>
  <c r="AB22" i="3"/>
  <c r="F40" i="3"/>
  <c r="F39" i="3"/>
  <c r="AC28" i="3"/>
  <c r="F38" i="3"/>
  <c r="AC27" i="3"/>
  <c r="F29" i="3"/>
  <c r="G31" i="3"/>
  <c r="AC29" i="3"/>
  <c r="AB28" i="3"/>
  <c r="G29" i="3"/>
  <c r="F32" i="3"/>
  <c r="F24" i="3"/>
  <c r="AC21" i="3"/>
  <c r="N31" i="3"/>
  <c r="I27" i="3"/>
  <c r="F27" i="3"/>
  <c r="G21" i="3"/>
  <c r="AC22" i="3"/>
  <c r="AB32" i="3"/>
  <c r="G24" i="3"/>
  <c r="AC31" i="3"/>
  <c r="AB25" i="3"/>
  <c r="F21" i="3"/>
  <c r="AC23" i="3"/>
  <c r="F25" i="3"/>
  <c r="AB24" i="3"/>
  <c r="F30" i="3"/>
  <c r="G32" i="3"/>
  <c r="G26" i="3"/>
  <c r="G27" i="3"/>
  <c r="AC30" i="3"/>
  <c r="AB31" i="3"/>
  <c r="AC24" i="3"/>
  <c r="F23" i="3"/>
  <c r="G23" i="3"/>
  <c r="F22" i="3"/>
  <c r="G28" i="3"/>
  <c r="AB21" i="3"/>
  <c r="AB26" i="3"/>
  <c r="G22" i="3"/>
  <c r="G25" i="3"/>
  <c r="F26" i="3"/>
  <c r="AC26" i="3"/>
  <c r="AB23" i="3"/>
  <c r="AC25" i="3"/>
  <c r="F31" i="3"/>
  <c r="AB30" i="3"/>
  <c r="G30" i="3"/>
  <c r="AB27" i="3"/>
  <c r="F28" i="3"/>
  <c r="AB29" i="3"/>
</calcChain>
</file>

<file path=xl/sharedStrings.xml><?xml version="1.0" encoding="utf-8"?>
<sst xmlns="http://schemas.openxmlformats.org/spreadsheetml/2006/main" count="166" uniqueCount="74">
  <si>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</si>
  <si>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</si>
  <si>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</si>
  <si>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</si>
  <si>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</si>
  <si>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</si>
  <si>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</si>
  <si>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</si>
  <si>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</si>
  <si>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</si>
  <si>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</si>
  <si>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</si>
  <si>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</si>
  <si>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</si>
  <si>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</si>
  <si>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</si>
  <si>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</si>
  <si>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</si>
  <si>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</si>
  <si>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</si>
  <si>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</si>
  <si>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</si>
  <si>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</si>
  <si>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</si>
  <si>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</si>
  <si>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</si>
  <si>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</si>
  <si>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</si>
  <si>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</si>
  <si>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</si>
  <si>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</si>
  <si>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</si>
  <si>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</si>
  <si>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</si>
  <si>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</si>
  <si>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</si>
  <si>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</si>
  <si>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</si>
  <si>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</si>
  <si>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</si>
  <si>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</si>
  <si>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</si>
  <si>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</si>
  <si>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</si>
  <si>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</si>
  <si>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Gerencia /Área:_____________________</t>
  </si>
  <si>
    <t>U.E.A. CAROLINA I
CERRO CORONA</t>
  </si>
  <si>
    <t>Tarea:_____________________________</t>
  </si>
  <si>
    <t>AGENTES QUÍMICOS</t>
  </si>
  <si>
    <t>¿ El equipo de protección respiratoria cumple con la norma 42 CFR 84 (o su similar)?</t>
  </si>
  <si>
    <t>¿ El trabajador realiza la prueba de presión positiva/negativa, cada vez que utiliza su respirador  ?</t>
  </si>
  <si>
    <t>¿ El personal conoce la talla de su respirador ?</t>
  </si>
  <si>
    <t>¿ El sistema de ventilación de los equipos de línea amarilla, se encuentran operativos ?</t>
  </si>
  <si>
    <t>¿ El sistema de ventilación de los equipos de línea amarilla, no emiten polvo ?</t>
  </si>
  <si>
    <t>¿ El personal ha recibido capacitación de protección respiratoria ?</t>
  </si>
  <si>
    <t>¿ En el área de trabajo, se ha implementado controles administrativos (señalización, guías), sobre protección respiratoria ?</t>
  </si>
  <si>
    <t>EXÁMEN / SEGUIMIENTO MÉDICO ESPECIFICO PARA AGENTES QUÍMICOS</t>
  </si>
  <si>
    <t>¿ Se tiene un programa de mantenimiento de los sistemas extractores ? Laboratorio: Procesos, Proyectos</t>
  </si>
  <si>
    <t>¿ Se verifica diariamente la velocidad de aire de los extractores (de las campanas extractoras) ? Lab. Procesos</t>
  </si>
  <si>
    <t>LISTA DE VERIFICACION DE CAMPO DE CONTROLES CRITICOS (VCCC)
EXPOSICIÓN A POLVO</t>
  </si>
  <si>
    <t>EXPOSICIÓN A POLVO</t>
  </si>
  <si>
    <t>¿ El supervisor ha recibido capacitación de protección respiratoria ?</t>
  </si>
  <si>
    <t>¿ La ficha técnica de la protección respiratoria, han sido aprobados por Higiene Industrial de GF ?</t>
  </si>
  <si>
    <t>¿ En el mapa de riesgo del área, está identificado el polvo como peligro y su nivel de riesgo ?</t>
  </si>
  <si>
    <t>¿ El trabajador ha recibido evaluaciones médicas relacionadas a la exposición a agentes químicos (por exposición a polvo) ?</t>
  </si>
  <si>
    <t>¿ El trabajador ha recibido la visita´/entrevista del médico en relación a la exposición a polvo ?</t>
  </si>
  <si>
    <t>USO DE PROTECCIÓN RESPIRATORIA</t>
  </si>
  <si>
    <t>¿ Usted ha registrado en el kardex la recepción de su protección respiratoria? El registro debe tener información desde la fecha de ingreso y debe ser especifico del puesto de trabajo.</t>
  </si>
  <si>
    <t>¿ El supervisor sabe en que casos debe proporcionar una protección respiratoria, en ambientes de mayor exposición a polvo?</t>
  </si>
  <si>
    <t>¿ En el almacén de su área, hay disponible los respiradores de media cara y los filtros P100?</t>
  </si>
  <si>
    <t>CONTROL DE INGENIERÍA / ADMINISTRATIVOS</t>
  </si>
  <si>
    <r>
      <t xml:space="preserve">Código: </t>
    </r>
    <r>
      <rPr>
        <sz val="12"/>
        <rFont val="Tahoma"/>
        <family val="2"/>
      </rPr>
      <t>SSYMA-P03.14-F95</t>
    </r>
  </si>
  <si>
    <r>
      <t xml:space="preserve">Versión: </t>
    </r>
    <r>
      <rPr>
        <sz val="12"/>
        <rFont val="Tahoma"/>
        <family val="2"/>
      </rPr>
      <t>01</t>
    </r>
  </si>
  <si>
    <r>
      <t xml:space="preserve">Fecha de aprob.: </t>
    </r>
    <r>
      <rPr>
        <b/>
        <sz val="10"/>
        <rFont val="Tahoma"/>
        <family val="2"/>
      </rPr>
      <t>14/12/2021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</si>
</sst>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13">
    <xf numFmtId="0" fontId="0" fillId="0" borderId="0" xfId="0"/>
    <xf numFmtId="0" fontId="0" fillId="0" borderId="1" xfId="0" applyBorder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top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 applyAlignment="1"/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6" borderId="0" xfId="0" applyFill="1"/>
    <xf numFmtId="0" fontId="0" fillId="6" borderId="2" xfId="0" applyFill="1" applyBorder="1"/>
    <xf numFmtId="0" fontId="0" fillId="6" borderId="4" xfId="0" applyFill="1" applyBorder="1"/>
    <xf numFmtId="0" fontId="8" fillId="6" borderId="15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8" fillId="6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/>
    </xf>
    <xf numFmtId="0" fontId="12" fillId="7" borderId="16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329430</xdr:colOff>
      <xdr:row>18</xdr:row>
      <xdr:rowOff>1051</xdr:rowOff>
    </xdr:from>
    <xdr:to>
      <xdr:col>22</xdr:col>
      <xdr:colOff>225107</xdr:colOff>
      <xdr:row>32</xdr:row>
      <xdr:rowOff>17511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8045086" y="4512917"/>
          <a:ext cx="4801776" cy="3730858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499861</xdr:colOff>
      <xdr:row>20</xdr:row>
      <xdr:rowOff>300403</xdr:rowOff>
    </xdr:from>
    <xdr:to>
      <xdr:col>16</xdr:col>
      <xdr:colOff>375886</xdr:colOff>
      <xdr:row>27</xdr:row>
      <xdr:rowOff>88227</xdr:rowOff>
    </xdr:to>
    <xdr:sp macro="" textlink="" fLocksText="0">
      <xdr:nvSpPr>
        <xdr:cNvPr id="3" name="24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48896" y="5434378"/>
          <a:ext cx="1888331" cy="1926409"/>
        </a:xfrm>
        <a:prstGeom prst="star24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 b="1"/>
        </a:p>
      </xdr:txBody>
    </xdr:sp>
    <xdr:clientData/>
  </xdr:twoCellAnchor>
  <xdr:twoCellAnchor>
    <xdr:from>
      <xdr:col>7</xdr:col>
      <xdr:colOff>3754</xdr:colOff>
      <xdr:row>18</xdr:row>
      <xdr:rowOff>16751</xdr:rowOff>
    </xdr:from>
    <xdr:to>
      <xdr:col>13</xdr:col>
      <xdr:colOff>1405</xdr:colOff>
      <xdr:row>32</xdr:row>
      <xdr:rowOff>16067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507437" y="4504268"/>
          <a:ext cx="4801776" cy="3745266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236220</xdr:colOff>
      <xdr:row>18</xdr:row>
      <xdr:rowOff>76200</xdr:rowOff>
    </xdr:from>
    <xdr:to>
      <xdr:col>11</xdr:col>
      <xdr:colOff>350520</xdr:colOff>
      <xdr:row>32</xdr:row>
      <xdr:rowOff>53340</xdr:rowOff>
    </xdr:to>
    <xdr:pic>
      <xdr:nvPicPr>
        <xdr:cNvPr id="1930" name="Picture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320" y="3916680"/>
          <a:ext cx="640080" cy="479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632460</xdr:colOff>
      <xdr:row>18</xdr:row>
      <xdr:rowOff>76200</xdr:rowOff>
    </xdr:from>
    <xdr:to>
      <xdr:col>17</xdr:col>
      <xdr:colOff>1280160</xdr:colOff>
      <xdr:row>32</xdr:row>
      <xdr:rowOff>45720</xdr:rowOff>
    </xdr:to>
    <xdr:pic>
      <xdr:nvPicPr>
        <xdr:cNvPr id="1931" name="Picture 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3916680"/>
          <a:ext cx="647700" cy="478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330556</xdr:colOff>
      <xdr:row>21</xdr:row>
      <xdr:rowOff>72598</xdr:rowOff>
    </xdr:from>
    <xdr:ext cx="405367" cy="175862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5023785" y="6011510"/>
          <a:ext cx="1758628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PREVENTATIVE CONTROLS</a:t>
          </a:r>
        </a:p>
      </xdr:txBody>
    </xdr:sp>
    <xdr:clientData/>
  </xdr:oneCellAnchor>
  <xdr:oneCellAnchor>
    <xdr:from>
      <xdr:col>17</xdr:col>
      <xdr:colOff>733960</xdr:colOff>
      <xdr:row>21</xdr:row>
      <xdr:rowOff>219462</xdr:rowOff>
    </xdr:from>
    <xdr:ext cx="404077" cy="145413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9066096" y="6002927"/>
          <a:ext cx="1460434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  <a:endParaRPr lang="en-US" sz="1000" b="1" cap="none" spc="0">
            <a:ln w="3175">
              <a:noFill/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355339</xdr:colOff>
      <xdr:row>19</xdr:row>
      <xdr:rowOff>179662</xdr:rowOff>
    </xdr:from>
    <xdr:ext cx="405367" cy="110330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6200000">
          <a:off x="5373067" y="4541631"/>
          <a:ext cx="1096930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Preventative Controls</a:t>
          </a:r>
          <a:endParaRPr lang="en-US" sz="1000" b="1" cap="none" spc="0" baseline="0">
            <a:ln w="3175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374166</xdr:colOff>
      <xdr:row>27</xdr:row>
      <xdr:rowOff>100342</xdr:rowOff>
    </xdr:from>
    <xdr:ext cx="383550" cy="104735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5278042" y="7681201"/>
          <a:ext cx="1054995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  <xdr:oneCellAnchor>
    <xdr:from>
      <xdr:col>17</xdr:col>
      <xdr:colOff>824969</xdr:colOff>
      <xdr:row>19</xdr:row>
      <xdr:rowOff>160583</xdr:rowOff>
    </xdr:from>
    <xdr:ext cx="248103" cy="119898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6200000">
          <a:off x="8969320" y="4826647"/>
          <a:ext cx="119898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</a:p>
      </xdr:txBody>
    </xdr:sp>
    <xdr:clientData/>
  </xdr:oneCellAnchor>
  <xdr:oneCellAnchor>
    <xdr:from>
      <xdr:col>17</xdr:col>
      <xdr:colOff>762222</xdr:colOff>
      <xdr:row>27</xdr:row>
      <xdr:rowOff>51674</xdr:rowOff>
    </xdr:from>
    <xdr:ext cx="407880" cy="1072879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9073199" y="7643002"/>
          <a:ext cx="1056884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</xdr:colOff>
      <xdr:row>1</xdr:row>
      <xdr:rowOff>198120</xdr:rowOff>
    </xdr:from>
    <xdr:to>
      <xdr:col>3</xdr:col>
      <xdr:colOff>411480</xdr:colOff>
      <xdr:row>3</xdr:row>
      <xdr:rowOff>335280</xdr:rowOff>
    </xdr:to>
    <xdr:pic>
      <xdr:nvPicPr>
        <xdr:cNvPr id="3209" name="Picture 56" descr="logo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388620"/>
          <a:ext cx="1485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152399</xdr:colOff>
      <xdr:row>5</xdr:row>
      <xdr:rowOff>41564</xdr:rowOff>
    </xdr:from>
    <xdr:to>
      <xdr:col>11</xdr:col>
      <xdr:colOff>138545</xdr:colOff>
      <xdr:row>10</xdr:row>
      <xdr:rowOff>138546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2575" b="87425" l="6466" r="90948">
                      <a14:foregroundMark x1="52586" y1="20958" x2="52586" y2="20958"/>
                      <a14:foregroundMark x1="52586" y1="29341" x2="52586" y2="29341"/>
                      <a14:foregroundMark x1="52586" y1="29341" x2="51724" y2="29641"/>
                      <a14:foregroundMark x1="46121" y1="28144" x2="45690" y2="27545"/>
                      <a14:foregroundMark x1="40517" y1="22156" x2="40517" y2="22156"/>
                      <a14:foregroundMark x1="39655" y1="21257" x2="37931" y2="23054"/>
                      <a14:foregroundMark x1="37931" y1="24551" x2="37500" y2="29042"/>
                      <a14:foregroundMark x1="37500" y1="29042" x2="37500" y2="29940"/>
                      <a14:foregroundMark x1="38362" y1="33234" x2="38362" y2="33234"/>
                      <a14:foregroundMark x1="40086" y1="35030" x2="40517" y2="36228"/>
                      <a14:foregroundMark x1="40517" y1="37126" x2="40948" y2="38024"/>
                      <a14:foregroundMark x1="41810" y1="40419" x2="42241" y2="42814"/>
                      <a14:foregroundMark x1="42542" y1="46108" x2="41379" y2="48802"/>
                      <a14:foregroundMark x1="42672" y1="45808" x2="42542" y2="46108"/>
                      <a14:foregroundMark x1="40517" y1="52096" x2="40517" y2="52096"/>
                      <a14:foregroundMark x1="56897" y1="40419" x2="56897" y2="41317"/>
                      <a14:foregroundMark x1="57544" y1="46108" x2="57759" y2="46407"/>
                      <a14:foregroundMark x1="56897" y1="45210" x2="57544" y2="46108"/>
                      <a14:foregroundMark x1="57759" y1="50599" x2="57759" y2="52096"/>
                      <a14:foregroundMark x1="56897" y1="19760" x2="56897" y2="19760"/>
                      <a14:foregroundMark x1="52155" y1="16467" x2="49569" y2="16467"/>
                      <a14:foregroundMark x1="39655" y1="17964" x2="39655" y2="17964"/>
                      <a14:foregroundMark x1="46121" y1="12575" x2="46121" y2="12575"/>
                      <a14:foregroundMark x1="81034" y1="61976" x2="81034" y2="61976"/>
                      <a14:foregroundMark x1="84052" y1="58084" x2="84052" y2="58084"/>
                      <a14:foregroundMark x1="83190" y1="58084" x2="78448" y2="59581"/>
                      <a14:foregroundMark x1="75431" y1="61078" x2="73707" y2="62275"/>
                      <a14:foregroundMark x1="68534" y1="62874" x2="68534" y2="62874"/>
                      <a14:foregroundMark x1="92241" y1="61677" x2="92241" y2="61677"/>
                      <a14:foregroundMark x1="21121" y1="60479" x2="21121" y2="60479"/>
                      <a14:foregroundMark x1="12500" y1="57784" x2="12500" y2="57784"/>
                      <a14:foregroundMark x1="12931" y1="55988" x2="12931" y2="55988"/>
                      <a14:foregroundMark x1="12931" y1="55988" x2="12931" y2="55988"/>
                      <a14:foregroundMark x1="11207" y1="62874" x2="11207" y2="62874"/>
                      <a14:foregroundMark x1="19828" y1="64671" x2="19828" y2="64671"/>
                      <a14:foregroundMark x1="25431" y1="64371" x2="25431" y2="64371"/>
                      <a14:foregroundMark x1="26724" y1="63473" x2="26724" y2="63473"/>
                      <a14:foregroundMark x1="28017" y1="60778" x2="28017" y2="60778"/>
                      <a14:foregroundMark x1="28017" y1="58982" x2="28017" y2="58982"/>
                      <a14:foregroundMark x1="6466" y1="59281" x2="6466" y2="59281"/>
                      <a14:foregroundMark x1="42241" y1="78443" x2="42241" y2="78443"/>
                      <a14:foregroundMark x1="39655" y1="75150" x2="39655" y2="75150"/>
                      <a14:foregroundMark x1="38362" y1="75150" x2="36638" y2="75150"/>
                      <a14:foregroundMark x1="33621" y1="74850" x2="32759" y2="75150"/>
                      <a14:foregroundMark x1="32759" y1="75150" x2="34914" y2="79042"/>
                      <a14:foregroundMark x1="43966" y1="87425" x2="43966" y2="87425"/>
                      <a14:foregroundMark x1="57759" y1="83533" x2="57759" y2="83533"/>
                      <a14:foregroundMark x1="58621" y1="77545" x2="58621" y2="77545"/>
                      <a14:foregroundMark x1="57759" y1="73952" x2="57759" y2="73952"/>
                      <a14:foregroundMark x1="56897" y1="71856" x2="56897" y2="71856"/>
                      <a14:backgroundMark x1="49138" y1="46108" x2="49138" y2="46108"/>
                      <a14:backgroundMark x1="49138" y1="50299" x2="49138" y2="50299"/>
                      <a14:backgroundMark x1="51724" y1="57186" x2="51724" y2="57186"/>
                      <a14:backgroundMark x1="50431" y1="63473" x2="50431" y2="63473"/>
                      <a14:backgroundMark x1="47414" y1="59880" x2="47414" y2="59880"/>
                      <a14:backgroundMark x1="39655" y1="57186" x2="39655" y2="57186"/>
                      <a14:backgroundMark x1="40948" y1="58982" x2="40948" y2="58982"/>
                      <a14:backgroundMark x1="34914" y1="56587" x2="34914" y2="56587"/>
                      <a14:backgroundMark x1="59483" y1="58683" x2="59483" y2="58683"/>
                      <a14:backgroundMark x1="77586" y1="52994" x2="77586" y2="52994"/>
                      <a14:backgroundMark x1="76724" y1="52695" x2="76724" y2="52695"/>
                      <a14:backgroundMark x1="78017" y1="51796" x2="78017" y2="51796"/>
                      <a14:backgroundMark x1="62931" y1="66168" x2="62931" y2="66168"/>
                      <a14:backgroundMark x1="72414" y1="70958" x2="72414" y2="70958"/>
                      <a14:backgroundMark x1="77155" y1="73353" x2="77155" y2="73353"/>
                      <a14:backgroundMark x1="47414" y1="76048" x2="47414" y2="76048"/>
                      <a14:backgroundMark x1="34052" y1="68862" x2="34052" y2="68862"/>
                      <a14:backgroundMark x1="21552" y1="72754" x2="21552" y2="72754"/>
                      <a14:backgroundMark x1="21121" y1="73054" x2="21121" y2="730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266" t="9810" r="3583" b="8047"/>
        <a:stretch/>
      </xdr:blipFill>
      <xdr:spPr bwMode="auto">
        <a:xfrm>
          <a:off x="5818908" y="1614055"/>
          <a:ext cx="108065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zoomScale="85" zoomScaleNormal="85" workbookViewId="0">
      <selection activeCell="Z7" sqref="Z7"/>
    </sheetView>
  </sheetViews>
  <sheetFormatPr defaultColWidth="8.90625" defaultRowHeight="14.5" x14ac:dyDescent="0.35"/>
  <cols>
    <col min="1" max="1" width="2.453125" customWidth="1"/>
    <col min="2" max="2" width="3.6328125" customWidth="1"/>
    <col min="3" max="3" width="20.54296875" customWidth="1"/>
    <col min="4" max="6" width="3.6328125" customWidth="1"/>
    <col min="7" max="7" width="7.6328125" customWidth="1"/>
    <col min="8" max="9" width="3.6328125" customWidth="1"/>
    <col min="10" max="10" width="25.6328125" customWidth="1"/>
    <col min="11" max="14" width="7.6328125" customWidth="1"/>
    <col min="15" max="15" width="10.6328125" customWidth="1"/>
    <col min="16" max="16" width="3.6328125" customWidth="1"/>
    <col min="17" max="17" width="5.6328125" customWidth="1"/>
    <col min="18" max="18" width="20.6328125" customWidth="1"/>
    <col min="19" max="22" width="7.6328125" customWidth="1"/>
    <col min="23" max="24" width="3.6328125" customWidth="1"/>
    <col min="25" max="25" width="20.54296875" customWidth="1"/>
    <col min="26" max="28" width="3.6328125" customWidth="1"/>
    <col min="29" max="29" width="7.6328125" customWidth="1"/>
    <col min="30" max="30" width="2.6328125" customWidth="1"/>
  </cols>
  <sheetData>
    <row r="1" spans="1:30" ht="40.5" customHeight="1" thickBot="1" x14ac:dyDescent="0.4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2"/>
    </row>
    <row r="2" spans="1:30" ht="15" thickTop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.5" x14ac:dyDescent="0.35">
      <c r="A3" s="4"/>
      <c r="B3" s="5"/>
      <c r="C3" s="5"/>
      <c r="D3" s="5"/>
      <c r="E3" s="5"/>
      <c r="F3" s="5"/>
      <c r="G3" s="5"/>
      <c r="H3" s="5"/>
      <c r="I3" s="63" t="s">
        <v>11</v>
      </c>
      <c r="J3" s="64"/>
      <c r="K3" s="64"/>
      <c r="L3" s="64"/>
      <c r="M3" s="64"/>
      <c r="N3" s="65"/>
      <c r="O3" s="5"/>
      <c r="P3" s="63" t="s">
        <v>15</v>
      </c>
      <c r="Q3" s="66"/>
      <c r="R3" s="66"/>
      <c r="S3" s="66"/>
      <c r="T3" s="66"/>
      <c r="U3" s="66"/>
      <c r="V3" s="67"/>
      <c r="W3" s="5"/>
      <c r="X3" s="5"/>
      <c r="Y3" s="5"/>
      <c r="Z3" s="5"/>
      <c r="AA3" s="5"/>
      <c r="AB3" s="5"/>
      <c r="AC3" s="5"/>
      <c r="AD3" s="6"/>
    </row>
    <row r="4" spans="1:30" ht="29.25" customHeight="1" x14ac:dyDescent="0.35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68" t="s">
        <v>15</v>
      </c>
      <c r="R4" s="69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x14ac:dyDescent="0.3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58"/>
      <c r="R5" s="59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x14ac:dyDescent="0.3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t="shared" ref="N6:N16" si="0">L6*M6</f>
        <v>0</v>
      </c>
      <c r="O6" s="5"/>
      <c r="P6" s="3">
        <v>2</v>
      </c>
      <c r="Q6" s="58"/>
      <c r="R6" s="59"/>
      <c r="S6" s="1"/>
      <c r="T6" s="1"/>
      <c r="U6" s="1"/>
      <c r="V6" s="1">
        <f t="shared" ref="V6:V16" si="1">T6*U6</f>
        <v>0</v>
      </c>
      <c r="W6" s="5"/>
      <c r="X6" s="5"/>
      <c r="Y6" s="5"/>
      <c r="Z6" s="5"/>
      <c r="AA6" s="5"/>
      <c r="AB6" s="5"/>
      <c r="AC6" s="5"/>
      <c r="AD6" s="6"/>
    </row>
    <row r="7" spans="1:30" x14ac:dyDescent="0.3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58"/>
      <c r="R7" s="59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x14ac:dyDescent="0.3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58"/>
      <c r="R8" s="59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x14ac:dyDescent="0.3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58"/>
      <c r="R9" s="59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x14ac:dyDescent="0.3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58"/>
      <c r="R10" s="59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x14ac:dyDescent="0.3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58"/>
      <c r="R11" s="59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x14ac:dyDescent="0.3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58"/>
      <c r="R12" s="59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x14ac:dyDescent="0.3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58"/>
      <c r="R13" s="59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x14ac:dyDescent="0.3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58"/>
      <c r="R14" s="59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x14ac:dyDescent="0.3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58"/>
      <c r="R15" s="59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x14ac:dyDescent="0.3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58"/>
      <c r="R16" s="59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.5" x14ac:dyDescent="0.3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" x14ac:dyDescent="0.4">
      <c r="A19" s="4"/>
      <c r="B19" s="52" t="s">
        <v>16</v>
      </c>
      <c r="C19" s="53"/>
      <c r="D19" s="53"/>
      <c r="E19" s="53"/>
      <c r="F19" s="53"/>
      <c r="G19" s="5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2" t="s">
        <v>21</v>
      </c>
      <c r="Y19" s="53"/>
      <c r="Z19" s="53"/>
      <c r="AA19" s="53"/>
      <c r="AB19" s="53"/>
      <c r="AC19" s="54"/>
      <c r="AD19" s="6"/>
    </row>
    <row r="20" spans="1:30" ht="74.25" customHeight="1" x14ac:dyDescent="0.45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47" t="s">
        <v>20</v>
      </c>
      <c r="G20" s="48"/>
      <c r="H20" s="5"/>
      <c r="I20" s="5"/>
      <c r="J20" s="5"/>
      <c r="K20" s="5"/>
      <c r="L20" s="5"/>
      <c r="M20" s="5"/>
      <c r="N20" s="56" t="s">
        <v>28</v>
      </c>
      <c r="O20" s="57"/>
      <c r="P20" s="57"/>
      <c r="Q20" s="57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47" t="s">
        <v>23</v>
      </c>
      <c r="AC20" s="48"/>
      <c r="AD20" s="6"/>
    </row>
    <row r="21" spans="1:30" ht="24" customHeight="1" x14ac:dyDescent="0.35">
      <c r="A21" s="4"/>
      <c r="B21" s="3">
        <v>1</v>
      </c>
      <c r="C21" s="13"/>
      <c r="D21" s="3"/>
      <c r="E21" s="3"/>
      <c r="F21" s="3" t="e">
        <f t="shared" ref="F21:F32" si="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 x14ac:dyDescent="0.35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t="shared" ref="G22:G32" si="3">VLOOKUP(CONCATENATE(D22,E22),$F$38:$H$62,3,FALSE)</f>
        <v>#N/A</v>
      </c>
      <c r="H22" s="5"/>
      <c r="I22" s="21"/>
      <c r="J22" s="21"/>
      <c r="K22" s="5"/>
      <c r="L22" s="5"/>
      <c r="M22" s="5"/>
      <c r="N22" s="49"/>
      <c r="O22" s="49"/>
      <c r="P22" s="49"/>
      <c r="Q22" s="49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t="shared" ref="AC22:AC32" si="4">VLOOKUP(CONCATENATE(Z22,AA22),$F$38:$H$62,3,FALSE)</f>
        <v>#N/A</v>
      </c>
      <c r="AD22" s="6"/>
    </row>
    <row r="23" spans="1:30" ht="24" customHeight="1" x14ac:dyDescent="0.35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49"/>
      <c r="O23" s="49"/>
      <c r="P23" s="49"/>
      <c r="Q23" s="49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 x14ac:dyDescent="0.35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50" t="s">
        <v>25</v>
      </c>
      <c r="J24" s="50"/>
      <c r="K24" s="5"/>
      <c r="L24" s="5"/>
      <c r="M24" s="5"/>
      <c r="N24" s="49"/>
      <c r="O24" s="49"/>
      <c r="P24" s="49"/>
      <c r="Q24" s="49"/>
      <c r="R24" s="7"/>
      <c r="S24" s="50" t="s">
        <v>24</v>
      </c>
      <c r="T24" s="50"/>
      <c r="U24" s="50"/>
      <c r="V24" s="50"/>
      <c r="W24" s="5"/>
      <c r="X24" s="3">
        <v>4</v>
      </c>
      <c r="Y24" s="13"/>
      <c r="Z24" s="3"/>
      <c r="AA24" s="3"/>
      <c r="AB24" s="3" t="e">
        <f t="shared" ref="AB24:AB32" si="5">VLOOKUP(CONCATENATE(Z24,AA24),$F$38:$H$62,2,FALSE)</f>
        <v>#N/A</v>
      </c>
      <c r="AC24" s="3" t="e">
        <f t="shared" si="4"/>
        <v>#N/A</v>
      </c>
      <c r="AD24" s="6"/>
    </row>
    <row r="25" spans="1:30" ht="24" customHeight="1" x14ac:dyDescent="0.35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50"/>
      <c r="J25" s="50"/>
      <c r="K25" s="5"/>
      <c r="L25" s="5"/>
      <c r="M25" s="5"/>
      <c r="N25" s="49"/>
      <c r="O25" s="49"/>
      <c r="P25" s="49"/>
      <c r="Q25" s="49"/>
      <c r="R25" s="7"/>
      <c r="S25" s="50"/>
      <c r="T25" s="50"/>
      <c r="U25" s="50"/>
      <c r="V25" s="50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 x14ac:dyDescent="0.35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50"/>
      <c r="J26" s="50"/>
      <c r="K26" s="5"/>
      <c r="L26" s="5"/>
      <c r="M26" s="5"/>
      <c r="N26" s="49"/>
      <c r="O26" s="49"/>
      <c r="P26" s="49"/>
      <c r="Q26" s="49"/>
      <c r="R26" s="7"/>
      <c r="S26" s="50"/>
      <c r="T26" s="50"/>
      <c r="U26" s="50"/>
      <c r="V26" s="50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 x14ac:dyDescent="0.35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51">
        <f>+N17</f>
        <v>0</v>
      </c>
      <c r="J27" s="51"/>
      <c r="K27" s="5"/>
      <c r="L27" s="5"/>
      <c r="M27" s="5"/>
      <c r="N27" s="49"/>
      <c r="O27" s="49"/>
      <c r="P27" s="49"/>
      <c r="Q27" s="49"/>
      <c r="R27" s="8"/>
      <c r="S27" s="51">
        <f>+V17</f>
        <v>0</v>
      </c>
      <c r="T27" s="51"/>
      <c r="U27" s="51"/>
      <c r="V27" s="51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 x14ac:dyDescent="0.35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 x14ac:dyDescent="0.35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50" t="s">
        <v>26</v>
      </c>
      <c r="O29" s="50"/>
      <c r="P29" s="50"/>
      <c r="Q29" s="50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 x14ac:dyDescent="0.35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50"/>
      <c r="O30" s="50"/>
      <c r="P30" s="50"/>
      <c r="Q30" s="50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 x14ac:dyDescent="0.35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55">
        <f>SUM(N17,V17)</f>
        <v>0</v>
      </c>
      <c r="O31" s="55"/>
      <c r="P31" s="55"/>
      <c r="Q31" s="55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 x14ac:dyDescent="0.35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" thickBo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35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35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idden="1" x14ac:dyDescent="0.35">
      <c r="A39" s="2"/>
      <c r="B39" s="2"/>
      <c r="C39" s="2"/>
      <c r="D39" s="1">
        <v>1</v>
      </c>
      <c r="E39" s="19">
        <v>2</v>
      </c>
      <c r="F39" s="1" t="str">
        <f t="shared" ref="F39:F62" si="6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idden="1" x14ac:dyDescent="0.35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 x14ac:dyDescent="0.35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 x14ac:dyDescent="0.35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 x14ac:dyDescent="0.35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 x14ac:dyDescent="0.35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 x14ac:dyDescent="0.35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 x14ac:dyDescent="0.35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 x14ac:dyDescent="0.35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 x14ac:dyDescent="0.35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 x14ac:dyDescent="0.35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 x14ac:dyDescent="0.35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 x14ac:dyDescent="0.35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 x14ac:dyDescent="0.35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idden="1" x14ac:dyDescent="0.35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 x14ac:dyDescent="0.35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 x14ac:dyDescent="0.35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 x14ac:dyDescent="0.35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 x14ac:dyDescent="0.35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 x14ac:dyDescent="0.35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 x14ac:dyDescent="0.35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 x14ac:dyDescent="0.35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 x14ac:dyDescent="0.35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 x14ac:dyDescent="0.35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mergeCells count="28">
    <mergeCell ref="Q6:R6"/>
    <mergeCell ref="A1:AD1"/>
    <mergeCell ref="I3:N3"/>
    <mergeCell ref="P3:V3"/>
    <mergeCell ref="Q4:R4"/>
    <mergeCell ref="Q5:R5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B19:G19"/>
    <mergeCell ref="N29:Q30"/>
    <mergeCell ref="N31:Q31"/>
    <mergeCell ref="F20:G20"/>
    <mergeCell ref="N20:Q20"/>
    <mergeCell ref="AB20:AC20"/>
    <mergeCell ref="N22:Q27"/>
    <mergeCell ref="I24:J26"/>
    <mergeCell ref="S24:V26"/>
    <mergeCell ref="I27:J27"/>
    <mergeCell ref="S27:V27"/>
  </mergeCells>
  <conditionalFormatting sqref="S5:S16 K5:K16">
    <cfRule type="containsText" dxfId="54" priority="61" operator="containsText" text="SI">
      <formula>NOT(ISERROR(SEARCH("SI",K5)))</formula>
    </cfRule>
  </conditionalFormatting>
  <conditionalFormatting sqref="F38:F62">
    <cfRule type="containsText" dxfId="53" priority="58" operator="containsText" text="ALTO">
      <formula>NOT(ISERROR(SEARCH("ALTO",F38)))</formula>
    </cfRule>
    <cfRule type="containsText" dxfId="52" priority="59" operator="containsText" text="MEDIO">
      <formula>NOT(ISERROR(SEARCH("MEDIO",F38)))</formula>
    </cfRule>
    <cfRule type="containsText" dxfId="51" priority="60" operator="containsText" text="BAJO">
      <formula>NOT(ISERROR(SEARCH("BAJO",F38)))</formula>
    </cfRule>
  </conditionalFormatting>
  <conditionalFormatting sqref="G38:G62">
    <cfRule type="cellIs" dxfId="50" priority="55" operator="greaterThan">
      <formula>18</formula>
    </cfRule>
    <cfRule type="cellIs" dxfId="49" priority="56" operator="between">
      <formula>8</formula>
      <formula>18</formula>
    </cfRule>
    <cfRule type="cellIs" dxfId="48" priority="57" operator="lessThan">
      <formula>8</formula>
    </cfRule>
  </conditionalFormatting>
  <conditionalFormatting sqref="F29">
    <cfRule type="cellIs" dxfId="47" priority="33" operator="greaterThan">
      <formula>18</formula>
    </cfRule>
    <cfRule type="cellIs" dxfId="46" priority="34" operator="between">
      <formula>8</formula>
      <formula>18</formula>
    </cfRule>
    <cfRule type="cellIs" dxfId="45" priority="35" operator="between">
      <formula>1</formula>
      <formula>8</formula>
    </cfRule>
  </conditionalFormatting>
  <conditionalFormatting sqref="M5:M16">
    <cfRule type="cellIs" dxfId="44" priority="41" operator="equal">
      <formula>1</formula>
    </cfRule>
    <cfRule type="cellIs" dxfId="43" priority="42" operator="equal">
      <formula>2</formula>
    </cfRule>
    <cfRule type="cellIs" dxfId="42" priority="43" operator="equal">
      <formula>3</formula>
    </cfRule>
    <cfRule type="cellIs" dxfId="41" priority="44" operator="equal">
      <formula>4</formula>
    </cfRule>
    <cfRule type="cellIs" dxfId="40" priority="45" operator="equal">
      <formula>5</formula>
    </cfRule>
  </conditionalFormatting>
  <conditionalFormatting sqref="U10:U16">
    <cfRule type="cellIs" dxfId="39" priority="36" operator="equal">
      <formula>1</formula>
    </cfRule>
    <cfRule type="cellIs" dxfId="38" priority="37" operator="equal">
      <formula>2</formula>
    </cfRule>
    <cfRule type="cellIs" dxfId="37" priority="38" operator="equal">
      <formula>3</formula>
    </cfRule>
    <cfRule type="cellIs" dxfId="36" priority="39" operator="equal">
      <formula>4</formula>
    </cfRule>
    <cfRule type="cellIs" dxfId="35" priority="40" operator="equal">
      <formula>5</formula>
    </cfRule>
  </conditionalFormatting>
  <conditionalFormatting sqref="F30:F32">
    <cfRule type="cellIs" dxfId="34" priority="27" operator="greaterThan">
      <formula>18</formula>
    </cfRule>
    <cfRule type="cellIs" dxfId="33" priority="28" operator="between">
      <formula>8</formula>
      <formula>18</formula>
    </cfRule>
    <cfRule type="cellIs" dxfId="32" priority="29" operator="between">
      <formula>1</formula>
      <formula>8</formula>
    </cfRule>
  </conditionalFormatting>
  <conditionalFormatting sqref="AB30:AB32">
    <cfRule type="cellIs" dxfId="31" priority="24" operator="greaterThan">
      <formula>18</formula>
    </cfRule>
    <cfRule type="cellIs" dxfId="30" priority="25" operator="between">
      <formula>8</formula>
      <formula>18</formula>
    </cfRule>
    <cfRule type="cellIs" dxfId="29" priority="26" operator="between">
      <formula>1</formula>
      <formula>8</formula>
    </cfRule>
  </conditionalFormatting>
  <conditionalFormatting sqref="AC24:AC32">
    <cfRule type="containsText" dxfId="28" priority="21" operator="containsText" text="ALTO">
      <formula>NOT(ISERROR(SEARCH("ALTO",AC24)))</formula>
    </cfRule>
    <cfRule type="containsText" dxfId="27" priority="22" operator="containsText" text="MEDIO">
      <formula>NOT(ISERROR(SEARCH("MEDIO",AC24)))</formula>
    </cfRule>
    <cfRule type="containsText" dxfId="26" priority="23" operator="containsText" text="BAJO">
      <formula>NOT(ISERROR(SEARCH("BAJO",AC24)))</formula>
    </cfRule>
  </conditionalFormatting>
  <conditionalFormatting sqref="U5:U9">
    <cfRule type="cellIs" dxfId="25" priority="16" operator="equal">
      <formula>1</formula>
    </cfRule>
    <cfRule type="cellIs" dxfId="24" priority="17" operator="equal">
      <formula>2</formula>
    </cfRule>
    <cfRule type="cellIs" dxfId="23" priority="18" operator="equal">
      <formula>3</formula>
    </cfRule>
    <cfRule type="cellIs" dxfId="22" priority="19" operator="equal">
      <formula>4</formula>
    </cfRule>
    <cfRule type="cellIs" dxfId="21" priority="20" operator="equal">
      <formula>5</formula>
    </cfRule>
  </conditionalFormatting>
  <conditionalFormatting sqref="G21:G32">
    <cfRule type="containsText" dxfId="20" priority="13" operator="containsText" text="HIGH">
      <formula>NOT(ISERROR(SEARCH("HIGH",G21)))</formula>
    </cfRule>
    <cfRule type="containsText" dxfId="19" priority="14" operator="containsText" text="MEDIUM">
      <formula>NOT(ISERROR(SEARCH("MEDIUM",G21)))</formula>
    </cfRule>
    <cfRule type="containsText" dxfId="18" priority="15" operator="containsText" text="LOW">
      <formula>NOT(ISERROR(SEARCH("LOW",G21)))</formula>
    </cfRule>
  </conditionalFormatting>
  <conditionalFormatting sqref="F21:F32">
    <cfRule type="cellIs" dxfId="17" priority="7" operator="greaterThan">
      <formula>18</formula>
    </cfRule>
    <cfRule type="cellIs" dxfId="16" priority="8" operator="between">
      <formula>8</formula>
      <formula>18</formula>
    </cfRule>
    <cfRule type="cellIs" dxfId="15" priority="9" operator="between">
      <formula>1</formula>
      <formula>8</formula>
    </cfRule>
  </conditionalFormatting>
  <conditionalFormatting sqref="AC21:AC32">
    <cfRule type="containsText" dxfId="14" priority="4" operator="containsText" text="HIGH">
      <formula>NOT(ISERROR(SEARCH("HIGH",AC21)))</formula>
    </cfRule>
    <cfRule type="containsText" dxfId="13" priority="5" operator="containsText" text="MEDIUM">
      <formula>NOT(ISERROR(SEARCH("MEDIUM",AC21)))</formula>
    </cfRule>
    <cfRule type="containsText" dxfId="12" priority="6" operator="containsText" text="LOW">
      <formula>NOT(ISERROR(SEARCH("LOW",AC21)))</formula>
    </cfRule>
  </conditionalFormatting>
  <conditionalFormatting sqref="H38:H62">
    <cfRule type="containsText" dxfId="11" priority="1" operator="containsText" text="HIGH">
      <formula>NOT(ISERROR(SEARCH("HIGH",H38)))</formula>
    </cfRule>
    <cfRule type="containsText" dxfId="10" priority="2" operator="containsText" text="MEDIUM">
      <formula>NOT(ISERROR(SEARCH("MEDIUM",H38)))</formula>
    </cfRule>
    <cfRule type="containsText" dxfId="9" priority="3" operator="containsText" text="LOW">
      <formula>NOT(ISERROR(SEARCH("LOW",H38)))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view="pageBreakPreview" zoomScale="70" zoomScaleNormal="110" zoomScaleSheetLayoutView="70" workbookViewId="0">
      <selection activeCell="V9" sqref="V9"/>
    </sheetView>
  </sheetViews>
  <sheetFormatPr defaultColWidth="8.90625" defaultRowHeight="14.5" x14ac:dyDescent="0.35"/>
  <cols>
    <col min="1" max="1" width="2.6328125" style="36" customWidth="1"/>
    <col min="2" max="10" width="8.90625" customWidth="1"/>
    <col min="11" max="11" width="16" customWidth="1"/>
    <col min="12" max="14" width="8.90625" customWidth="1"/>
    <col min="15" max="15" width="2.6328125" style="36" customWidth="1"/>
  </cols>
  <sheetData>
    <row r="1" spans="2:18" s="36" customFormat="1" ht="15" thickBot="1" x14ac:dyDescent="0.4"/>
    <row r="2" spans="2:18" ht="36.75" customHeight="1" x14ac:dyDescent="0.35">
      <c r="B2" s="92"/>
      <c r="C2" s="93"/>
      <c r="D2" s="93"/>
      <c r="E2" s="98" t="s">
        <v>59</v>
      </c>
      <c r="F2" s="98"/>
      <c r="G2" s="98"/>
      <c r="H2" s="98"/>
      <c r="I2" s="98"/>
      <c r="J2" s="99"/>
      <c r="K2" s="104" t="s">
        <v>46</v>
      </c>
      <c r="L2" s="105"/>
      <c r="M2" s="105"/>
      <c r="N2" s="106"/>
    </row>
    <row r="3" spans="2:18" ht="24" customHeight="1" x14ac:dyDescent="0.35">
      <c r="B3" s="94"/>
      <c r="C3" s="95"/>
      <c r="D3" s="95"/>
      <c r="E3" s="100"/>
      <c r="F3" s="100"/>
      <c r="G3" s="100"/>
      <c r="H3" s="100"/>
      <c r="I3" s="100"/>
      <c r="J3" s="101"/>
      <c r="K3" s="107" t="s">
        <v>71</v>
      </c>
      <c r="L3" s="108"/>
      <c r="M3" s="108"/>
      <c r="N3" s="109"/>
    </row>
    <row r="4" spans="2:18" ht="24" customHeight="1" x14ac:dyDescent="0.35">
      <c r="B4" s="94"/>
      <c r="C4" s="95"/>
      <c r="D4" s="95"/>
      <c r="E4" s="100"/>
      <c r="F4" s="100"/>
      <c r="G4" s="100"/>
      <c r="H4" s="100"/>
      <c r="I4" s="100"/>
      <c r="J4" s="101"/>
      <c r="K4" s="110" t="s">
        <v>72</v>
      </c>
      <c r="L4" s="111"/>
      <c r="M4" s="111"/>
      <c r="N4" s="112"/>
    </row>
    <row r="5" spans="2:18" ht="24" customHeight="1" thickBot="1" x14ac:dyDescent="0.4">
      <c r="B5" s="96"/>
      <c r="C5" s="97"/>
      <c r="D5" s="97"/>
      <c r="E5" s="102"/>
      <c r="F5" s="102"/>
      <c r="G5" s="102"/>
      <c r="H5" s="102"/>
      <c r="I5" s="102"/>
      <c r="J5" s="103"/>
      <c r="K5" s="86" t="s">
        <v>73</v>
      </c>
      <c r="L5" s="87"/>
      <c r="M5" s="87"/>
      <c r="N5" s="88"/>
    </row>
    <row r="6" spans="2:18" s="36" customFormat="1" ht="25.5" customHeight="1" x14ac:dyDescent="0.35">
      <c r="B6" s="46"/>
      <c r="C6" s="46"/>
      <c r="D6" s="46"/>
      <c r="E6" s="46"/>
      <c r="F6" s="46"/>
      <c r="G6" s="46"/>
      <c r="H6" s="46"/>
      <c r="I6" s="46"/>
      <c r="J6" s="46"/>
      <c r="K6" s="39"/>
      <c r="L6" s="78" t="s">
        <v>60</v>
      </c>
      <c r="M6" s="79"/>
      <c r="N6" s="80"/>
      <c r="R6"/>
    </row>
    <row r="7" spans="2:18" x14ac:dyDescent="0.35">
      <c r="B7" s="2" t="s">
        <v>45</v>
      </c>
      <c r="C7" s="2"/>
      <c r="D7" s="2"/>
      <c r="E7" s="2"/>
      <c r="F7" s="2"/>
      <c r="G7" s="2" t="s">
        <v>32</v>
      </c>
      <c r="H7" s="2"/>
      <c r="I7" s="2"/>
      <c r="J7" s="2"/>
      <c r="K7" s="37"/>
      <c r="L7" s="81"/>
      <c r="M7" s="81"/>
      <c r="N7" s="82"/>
    </row>
    <row r="8" spans="2:18" ht="27" customHeight="1" x14ac:dyDescent="0.35">
      <c r="B8" s="2" t="s">
        <v>33</v>
      </c>
      <c r="C8" s="2"/>
      <c r="D8" s="2"/>
      <c r="E8" s="2"/>
      <c r="F8" s="2"/>
      <c r="G8" s="2" t="s">
        <v>34</v>
      </c>
      <c r="H8" s="2"/>
      <c r="I8" s="2"/>
      <c r="J8" s="2"/>
      <c r="K8" s="37"/>
      <c r="L8" s="81"/>
      <c r="M8" s="81"/>
      <c r="N8" s="82"/>
    </row>
    <row r="9" spans="2:18" ht="16.75" customHeight="1" x14ac:dyDescent="0.35">
      <c r="B9" s="2" t="s">
        <v>35</v>
      </c>
      <c r="C9" s="2"/>
      <c r="D9" s="2"/>
      <c r="E9" s="2"/>
      <c r="F9" s="2"/>
      <c r="G9" s="2" t="s">
        <v>36</v>
      </c>
      <c r="H9" s="2"/>
      <c r="I9" s="2"/>
      <c r="J9" s="2"/>
      <c r="K9" s="37"/>
      <c r="L9" s="81"/>
      <c r="M9" s="81"/>
      <c r="N9" s="82"/>
    </row>
    <row r="10" spans="2:18" ht="16.75" customHeight="1" x14ac:dyDescent="0.35">
      <c r="B10" s="2" t="s">
        <v>37</v>
      </c>
      <c r="C10" s="2"/>
      <c r="D10" s="2"/>
      <c r="E10" s="2"/>
      <c r="F10" s="2"/>
      <c r="G10" s="2" t="s">
        <v>38</v>
      </c>
      <c r="H10" s="2"/>
      <c r="I10" s="2"/>
      <c r="J10" s="2"/>
      <c r="K10" s="37"/>
      <c r="L10" s="81"/>
      <c r="M10" s="81"/>
      <c r="N10" s="82"/>
    </row>
    <row r="11" spans="2:18" ht="16.75" customHeight="1" thickBot="1" x14ac:dyDescent="0.4">
      <c r="B11" s="2" t="s">
        <v>47</v>
      </c>
      <c r="C11" s="2"/>
      <c r="D11" s="2"/>
      <c r="E11" s="2"/>
      <c r="F11" s="2"/>
      <c r="G11" s="2"/>
      <c r="H11" s="2"/>
      <c r="I11" s="2"/>
      <c r="J11" s="2"/>
      <c r="K11" s="38"/>
      <c r="L11" s="83"/>
      <c r="M11" s="83"/>
      <c r="N11" s="84"/>
    </row>
    <row r="12" spans="2:18" s="36" customFormat="1" ht="23.25" customHeight="1" x14ac:dyDescent="0.35">
      <c r="B12" s="42" t="s">
        <v>48</v>
      </c>
      <c r="C12" s="42"/>
      <c r="D12" s="42"/>
      <c r="E12" s="42"/>
      <c r="F12" s="42"/>
      <c r="G12" s="42"/>
      <c r="H12" s="42"/>
      <c r="I12" s="42"/>
      <c r="J12" s="42"/>
      <c r="K12" s="42"/>
      <c r="L12" s="85" t="s">
        <v>39</v>
      </c>
      <c r="M12" s="85"/>
      <c r="N12" s="85"/>
    </row>
    <row r="13" spans="2:18" ht="9" customHeight="1" x14ac:dyDescent="0.35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</row>
    <row r="14" spans="2:18" s="36" customFormat="1" x14ac:dyDescent="0.35">
      <c r="B14" s="70" t="s">
        <v>66</v>
      </c>
      <c r="C14" s="70"/>
      <c r="D14" s="70"/>
      <c r="E14" s="70"/>
      <c r="F14" s="70"/>
      <c r="G14" s="70"/>
      <c r="H14" s="70"/>
      <c r="I14" s="70"/>
      <c r="J14" s="70"/>
      <c r="K14" s="70"/>
      <c r="L14" s="40" t="s">
        <v>40</v>
      </c>
      <c r="M14" s="40" t="s">
        <v>41</v>
      </c>
      <c r="N14" s="40" t="s">
        <v>42</v>
      </c>
    </row>
    <row r="15" spans="2:18" ht="21" customHeight="1" x14ac:dyDescent="0.35">
      <c r="B15" s="71" t="s">
        <v>49</v>
      </c>
      <c r="C15" s="71"/>
      <c r="D15" s="71"/>
      <c r="E15" s="71"/>
      <c r="F15" s="71"/>
      <c r="G15" s="71"/>
      <c r="H15" s="71"/>
      <c r="I15" s="71"/>
      <c r="J15" s="71"/>
      <c r="K15" s="71"/>
      <c r="L15" s="45"/>
      <c r="M15" s="45"/>
      <c r="N15" s="45"/>
    </row>
    <row r="16" spans="2:18" ht="21" customHeight="1" x14ac:dyDescent="0.35">
      <c r="B16" s="76" t="s">
        <v>62</v>
      </c>
      <c r="C16" s="76"/>
      <c r="D16" s="76"/>
      <c r="E16" s="76"/>
      <c r="F16" s="76"/>
      <c r="G16" s="76"/>
      <c r="H16" s="76"/>
      <c r="I16" s="76"/>
      <c r="J16" s="76"/>
      <c r="K16" s="76"/>
      <c r="L16" s="45"/>
      <c r="M16" s="45"/>
      <c r="N16" s="45"/>
    </row>
    <row r="17" spans="2:14" ht="31.25" customHeight="1" x14ac:dyDescent="0.35">
      <c r="B17" s="71" t="s">
        <v>67</v>
      </c>
      <c r="C17" s="71"/>
      <c r="D17" s="71"/>
      <c r="E17" s="71"/>
      <c r="F17" s="71"/>
      <c r="G17" s="71"/>
      <c r="H17" s="71"/>
      <c r="I17" s="71"/>
      <c r="J17" s="71"/>
      <c r="K17" s="71"/>
      <c r="L17" s="45"/>
      <c r="M17" s="45"/>
      <c r="N17" s="45"/>
    </row>
    <row r="18" spans="2:14" ht="31.25" customHeight="1" x14ac:dyDescent="0.35">
      <c r="B18" s="89" t="s">
        <v>68</v>
      </c>
      <c r="C18" s="90"/>
      <c r="D18" s="90"/>
      <c r="E18" s="90"/>
      <c r="F18" s="90"/>
      <c r="G18" s="90"/>
      <c r="H18" s="90"/>
      <c r="I18" s="90"/>
      <c r="J18" s="90"/>
      <c r="K18" s="91"/>
      <c r="L18" s="45"/>
      <c r="M18" s="45"/>
      <c r="N18" s="45"/>
    </row>
    <row r="19" spans="2:14" ht="31.25" customHeight="1" x14ac:dyDescent="0.35">
      <c r="B19" s="89" t="s">
        <v>69</v>
      </c>
      <c r="C19" s="90"/>
      <c r="D19" s="90"/>
      <c r="E19" s="90"/>
      <c r="F19" s="90"/>
      <c r="G19" s="90"/>
      <c r="H19" s="90"/>
      <c r="I19" s="90"/>
      <c r="J19" s="90"/>
      <c r="K19" s="91"/>
      <c r="L19" s="45"/>
      <c r="M19" s="45"/>
      <c r="N19" s="45"/>
    </row>
    <row r="20" spans="2:14" ht="20" customHeight="1" x14ac:dyDescent="0.35">
      <c r="B20" s="89" t="s">
        <v>50</v>
      </c>
      <c r="C20" s="90"/>
      <c r="D20" s="90"/>
      <c r="E20" s="90"/>
      <c r="F20" s="90"/>
      <c r="G20" s="90"/>
      <c r="H20" s="90"/>
      <c r="I20" s="90"/>
      <c r="J20" s="90"/>
      <c r="K20" s="91"/>
      <c r="L20" s="45"/>
      <c r="M20" s="45"/>
      <c r="N20" s="45"/>
    </row>
    <row r="21" spans="2:14" ht="20" customHeight="1" x14ac:dyDescent="0.35">
      <c r="B21" s="71" t="s">
        <v>51</v>
      </c>
      <c r="C21" s="71"/>
      <c r="D21" s="71"/>
      <c r="E21" s="71"/>
      <c r="F21" s="71"/>
      <c r="G21" s="71"/>
      <c r="H21" s="71"/>
      <c r="I21" s="71"/>
      <c r="J21" s="71"/>
      <c r="K21" s="71"/>
      <c r="L21" s="45"/>
      <c r="M21" s="45"/>
      <c r="N21" s="45"/>
    </row>
    <row r="22" spans="2:14" ht="17.399999999999999" customHeight="1" x14ac:dyDescent="0.35">
      <c r="B22" s="70" t="s">
        <v>70</v>
      </c>
      <c r="C22" s="70"/>
      <c r="D22" s="70"/>
      <c r="E22" s="70"/>
      <c r="F22" s="70"/>
      <c r="G22" s="70"/>
      <c r="H22" s="70"/>
      <c r="I22" s="70"/>
      <c r="J22" s="70"/>
      <c r="K22" s="70"/>
      <c r="L22" s="40" t="s">
        <v>40</v>
      </c>
      <c r="M22" s="40" t="s">
        <v>41</v>
      </c>
      <c r="N22" s="40" t="s">
        <v>42</v>
      </c>
    </row>
    <row r="23" spans="2:14" ht="26.4" customHeight="1" x14ac:dyDescent="0.35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71"/>
      <c r="L23" s="3"/>
      <c r="M23" s="3"/>
      <c r="N23" s="3"/>
    </row>
    <row r="24" spans="2:14" ht="17.399999999999999" customHeight="1" x14ac:dyDescent="0.35">
      <c r="B24" s="71" t="s">
        <v>57</v>
      </c>
      <c r="C24" s="71"/>
      <c r="D24" s="71"/>
      <c r="E24" s="71"/>
      <c r="F24" s="71"/>
      <c r="G24" s="71"/>
      <c r="H24" s="71"/>
      <c r="I24" s="71"/>
      <c r="J24" s="71"/>
      <c r="K24" s="71"/>
      <c r="L24" s="3"/>
      <c r="M24" s="3"/>
      <c r="N24" s="3"/>
    </row>
    <row r="25" spans="2:14" ht="22.25" customHeight="1" x14ac:dyDescent="0.35">
      <c r="B25" s="76" t="s">
        <v>52</v>
      </c>
      <c r="C25" s="76"/>
      <c r="D25" s="76"/>
      <c r="E25" s="76"/>
      <c r="F25" s="76"/>
      <c r="G25" s="76"/>
      <c r="H25" s="76"/>
      <c r="I25" s="76"/>
      <c r="J25" s="76"/>
      <c r="K25" s="76"/>
      <c r="L25" s="3"/>
      <c r="M25" s="3"/>
      <c r="N25" s="3"/>
    </row>
    <row r="26" spans="2:14" ht="22.25" customHeight="1" x14ac:dyDescent="0.35">
      <c r="B26" s="76" t="s">
        <v>53</v>
      </c>
      <c r="C26" s="76"/>
      <c r="D26" s="76"/>
      <c r="E26" s="76"/>
      <c r="F26" s="76"/>
      <c r="G26" s="76"/>
      <c r="H26" s="76"/>
      <c r="I26" s="76"/>
      <c r="J26" s="76"/>
      <c r="K26" s="76"/>
      <c r="L26" s="3"/>
      <c r="M26" s="3"/>
      <c r="N26" s="3"/>
    </row>
    <row r="27" spans="2:14" ht="23.4" customHeight="1" x14ac:dyDescent="0.35">
      <c r="B27" s="73" t="s">
        <v>54</v>
      </c>
      <c r="C27" s="74"/>
      <c r="D27" s="74"/>
      <c r="E27" s="74"/>
      <c r="F27" s="74"/>
      <c r="G27" s="74"/>
      <c r="H27" s="74"/>
      <c r="I27" s="74"/>
      <c r="J27" s="74"/>
      <c r="K27" s="75"/>
      <c r="L27" s="3"/>
      <c r="M27" s="3"/>
      <c r="N27" s="3"/>
    </row>
    <row r="28" spans="2:14" ht="23.4" customHeight="1" x14ac:dyDescent="0.35">
      <c r="B28" s="73" t="s">
        <v>61</v>
      </c>
      <c r="C28" s="74"/>
      <c r="D28" s="74"/>
      <c r="E28" s="74"/>
      <c r="F28" s="74"/>
      <c r="G28" s="74"/>
      <c r="H28" s="74"/>
      <c r="I28" s="74"/>
      <c r="J28" s="74"/>
      <c r="K28" s="75"/>
      <c r="L28" s="3"/>
      <c r="M28" s="3"/>
      <c r="N28" s="3"/>
    </row>
    <row r="29" spans="2:14" ht="29.4" customHeight="1" x14ac:dyDescent="0.35">
      <c r="B29" s="73" t="s">
        <v>55</v>
      </c>
      <c r="C29" s="74"/>
      <c r="D29" s="74"/>
      <c r="E29" s="74"/>
      <c r="F29" s="74"/>
      <c r="G29" s="74"/>
      <c r="H29" s="74"/>
      <c r="I29" s="74"/>
      <c r="J29" s="74"/>
      <c r="K29" s="75"/>
      <c r="L29" s="3"/>
      <c r="M29" s="3"/>
      <c r="N29" s="3"/>
    </row>
    <row r="30" spans="2:14" ht="29.4" customHeight="1" x14ac:dyDescent="0.35">
      <c r="B30" s="76" t="s">
        <v>63</v>
      </c>
      <c r="C30" s="76"/>
      <c r="D30" s="76"/>
      <c r="E30" s="76"/>
      <c r="F30" s="76"/>
      <c r="G30" s="76"/>
      <c r="H30" s="76"/>
      <c r="I30" s="76"/>
      <c r="J30" s="76"/>
      <c r="K30" s="76"/>
      <c r="L30" s="3"/>
      <c r="M30" s="3"/>
      <c r="N30" s="3"/>
    </row>
    <row r="31" spans="2:14" ht="23.4" customHeight="1" x14ac:dyDescent="0.35">
      <c r="B31" s="70" t="s">
        <v>56</v>
      </c>
      <c r="C31" s="70"/>
      <c r="D31" s="70"/>
      <c r="E31" s="70"/>
      <c r="F31" s="70"/>
      <c r="G31" s="70"/>
      <c r="H31" s="70"/>
      <c r="I31" s="70"/>
      <c r="J31" s="70"/>
      <c r="K31" s="70"/>
      <c r="L31" s="40" t="s">
        <v>40</v>
      </c>
      <c r="M31" s="40" t="s">
        <v>41</v>
      </c>
      <c r="N31" s="40" t="s">
        <v>42</v>
      </c>
    </row>
    <row r="32" spans="2:14" ht="30" customHeight="1" x14ac:dyDescent="0.35">
      <c r="B32" s="76" t="s">
        <v>64</v>
      </c>
      <c r="C32" s="77"/>
      <c r="D32" s="77"/>
      <c r="E32" s="77"/>
      <c r="F32" s="77"/>
      <c r="G32" s="77"/>
      <c r="H32" s="77"/>
      <c r="I32" s="77"/>
      <c r="J32" s="77"/>
      <c r="K32" s="77"/>
      <c r="L32" s="45"/>
      <c r="M32" s="45"/>
      <c r="N32" s="45"/>
    </row>
    <row r="33" spans="2:14" ht="27.65" customHeight="1" x14ac:dyDescent="0.35">
      <c r="B33" s="76" t="s">
        <v>65</v>
      </c>
      <c r="C33" s="77"/>
      <c r="D33" s="77"/>
      <c r="E33" s="77"/>
      <c r="F33" s="77"/>
      <c r="G33" s="77"/>
      <c r="H33" s="77"/>
      <c r="I33" s="77"/>
      <c r="J33" s="77"/>
      <c r="K33" s="77"/>
      <c r="L33" s="45"/>
      <c r="M33" s="45"/>
      <c r="N33" s="45"/>
    </row>
    <row r="34" spans="2:14" x14ac:dyDescent="0.35">
      <c r="B34" s="2"/>
      <c r="C34" s="2"/>
      <c r="D34" s="2"/>
      <c r="E34" s="2"/>
      <c r="F34" s="2"/>
      <c r="G34" s="2"/>
      <c r="H34" s="2"/>
      <c r="I34" s="2"/>
      <c r="J34" s="2"/>
      <c r="K34" s="41"/>
      <c r="L34" s="41"/>
      <c r="M34" s="41"/>
      <c r="N34" s="2"/>
    </row>
    <row r="35" spans="2:14" x14ac:dyDescent="0.35">
      <c r="B35" s="72" t="s">
        <v>43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2:14" x14ac:dyDescent="0.3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2:14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35">
      <c r="B38" s="27" t="s">
        <v>44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2:14" x14ac:dyDescent="0.3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2:14" x14ac:dyDescent="0.3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2:14" x14ac:dyDescent="0.35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2:14" x14ac:dyDescent="0.35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</row>
    <row r="43" spans="2:14" s="36" customFormat="1" x14ac:dyDescent="0.35"/>
  </sheetData>
  <mergeCells count="29">
    <mergeCell ref="L6:N11"/>
    <mergeCell ref="L12:N12"/>
    <mergeCell ref="B21:K21"/>
    <mergeCell ref="K5:N5"/>
    <mergeCell ref="B14:K14"/>
    <mergeCell ref="B15:K15"/>
    <mergeCell ref="B17:K17"/>
    <mergeCell ref="B20:K20"/>
    <mergeCell ref="B16:K16"/>
    <mergeCell ref="B18:K18"/>
    <mergeCell ref="B2:D5"/>
    <mergeCell ref="E2:J5"/>
    <mergeCell ref="K2:N2"/>
    <mergeCell ref="K3:N3"/>
    <mergeCell ref="K4:N4"/>
    <mergeCell ref="B19:K19"/>
    <mergeCell ref="B22:K22"/>
    <mergeCell ref="B23:K23"/>
    <mergeCell ref="B35:N36"/>
    <mergeCell ref="B24:K24"/>
    <mergeCell ref="B28:K28"/>
    <mergeCell ref="B27:K27"/>
    <mergeCell ref="B29:K29"/>
    <mergeCell ref="B31:K31"/>
    <mergeCell ref="B33:K33"/>
    <mergeCell ref="B32:K32"/>
    <mergeCell ref="B25:K25"/>
    <mergeCell ref="B26:K26"/>
    <mergeCell ref="B30:K3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portrait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zoomScale="70" zoomScaleNormal="70" workbookViewId="0">
      <selection activeCell="F4" sqref="F4:F28"/>
    </sheetView>
  </sheetViews>
  <sheetFormatPr defaultColWidth="15.54296875" defaultRowHeight="14.5" x14ac:dyDescent="0.35"/>
  <sheetData>
    <row r="3" spans="2:6" x14ac:dyDescent="0.3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x14ac:dyDescent="0.3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x14ac:dyDescent="0.3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x14ac:dyDescent="0.3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x14ac:dyDescent="0.3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x14ac:dyDescent="0.3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x14ac:dyDescent="0.3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x14ac:dyDescent="0.3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x14ac:dyDescent="0.3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x14ac:dyDescent="0.3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x14ac:dyDescent="0.3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x14ac:dyDescent="0.3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x14ac:dyDescent="0.3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x14ac:dyDescent="0.3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x14ac:dyDescent="0.3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x14ac:dyDescent="0.3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x14ac:dyDescent="0.3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x14ac:dyDescent="0.3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x14ac:dyDescent="0.3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x14ac:dyDescent="0.3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x14ac:dyDescent="0.3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x14ac:dyDescent="0.3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x14ac:dyDescent="0.3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x14ac:dyDescent="0.3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x14ac:dyDescent="0.3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x14ac:dyDescent="0.3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conditionalFormatting sqref="D4:D28">
    <cfRule type="cellIs" dxfId="8" priority="10" operator="greaterThan">
      <formula>18</formula>
    </cfRule>
    <cfRule type="cellIs" dxfId="7" priority="11" operator="between">
      <formula>8</formula>
      <formula>18</formula>
    </cfRule>
    <cfRule type="cellIs" dxfId="6" priority="12" operator="lessThan">
      <formula>8</formula>
    </cfRule>
  </conditionalFormatting>
  <conditionalFormatting sqref="E4:E28">
    <cfRule type="containsText" dxfId="5" priority="7" operator="containsText" text="ALTO">
      <formula>NOT(ISERROR(SEARCH("ALTO",E4)))</formula>
    </cfRule>
    <cfRule type="containsText" dxfId="4" priority="8" operator="containsText" text="MEDIO">
      <formula>NOT(ISERROR(SEARCH("MEDIO",E4)))</formula>
    </cfRule>
    <cfRule type="containsText" dxfId="3" priority="9" operator="containsText" text="BAJO">
      <formula>NOT(ISERROR(SEARCH("BAJO",E4)))</formula>
    </cfRule>
  </conditionalFormatting>
  <conditionalFormatting sqref="F4:F28">
    <cfRule type="containsText" dxfId="2" priority="1" operator="containsText" text="HIGH">
      <formula>NOT(ISERROR(SEARCH("HIGH",F4)))</formula>
    </cfRule>
    <cfRule type="containsText" dxfId="1" priority="2" operator="containsText" text="MEDIUM">
      <formula>NOT(ISERROR(SEARCH("MEDIUM",F4)))</formula>
    </cfRule>
    <cfRule type="containsText" dxfId="0" priority="3" operator="containsText" text="LOW">
      <formula>NOT(ISERROR(SEARCH("LOW",F4)))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Plantilla BOW TIE ING</vt:lpstr>
      <vt:lpstr>Lista de VCCC</vt:lpstr>
      <vt:lpstr>Tablas</vt:lpstr>
      <vt:lpstr>'Lista de VCCC'!Print_Area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2021-12-02T22:03:48Z</cp:lastPrinted>
  <dcterms:created xsi:type="dcterms:W3CDTF">2018-01-30T13:01:05Z</dcterms:created>
  <dcterms:modified xsi:type="dcterms:W3CDTF">2021-12-16T04:01:30Z</dcterms:modified>
</cp:coreProperties>
</file>